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-LA MANCHA\CIUDAD REAL\"/>
    </mc:Choice>
  </mc:AlternateContent>
  <xr:revisionPtr revIDLastSave="0" documentId="8_{7FE09F6D-AB72-45D8-A596-224CE330C180}" xr6:coauthVersionLast="47" xr6:coauthVersionMax="47" xr10:uidLastSave="{00000000-0000-0000-0000-000000000000}"/>
  <bookViews>
    <workbookView xWindow="1030" yWindow="1030" windowWidth="28790" windowHeight="15470" xr2:uid="{9BAE60E2-D7BC-4877-9E20-78268FDFEB8C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<sst xmlns="http://schemas.openxmlformats.org/spreadsheetml/2006/main" count="281" uniqueCount="209">
  <si>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</si>
  <si>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</si>
  <si>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</si>
  <si>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</si>
  <si>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</si>
  <si>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</si>
  <si>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</si>
  <si>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</si>
  <si>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</si>
  <si>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</si>
  <si>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</si>
  <si>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</si>
  <si>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</si>
  <si>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</si>
  <si>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CIUDAD REAL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</si>
  <si>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</si>
  <si>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</si>
  <si>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</si>
  <si>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</si>
  <si>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</si>
  <si>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</si>
  <si>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</si>
  <si>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</si>
  <si>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</si>
  <si>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</si>
  <si>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</si>
  <si>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</si>
  <si>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</si>
  <si>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</si>
  <si>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</si>
  <si>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</si>
  <si>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</si>
  <si>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</si>
  <si>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</si>
  <si>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</si>
  <si>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</si>
  <si>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Alcoba</t>
  </si>
  <si>
    <t>Alcolea de Calatrava</t>
  </si>
  <si>
    <t>Anchuras</t>
  </si>
  <si>
    <t>Arroba de los Montes</t>
  </si>
  <si>
    <t>Ballesteros de Calatrava</t>
  </si>
  <si>
    <t>Cañada de Calatrava</t>
  </si>
  <si>
    <t>Carrión de Calatrava</t>
  </si>
  <si>
    <t>Ciudad Real</t>
  </si>
  <si>
    <t>Cortijos, Los</t>
  </si>
  <si>
    <t>Fernán Caballero</t>
  </si>
  <si>
    <t>Fontanarejo</t>
  </si>
  <si>
    <t>Horcajo de los Montes</t>
  </si>
  <si>
    <t>Luciana</t>
  </si>
  <si>
    <t>Malagón</t>
  </si>
  <si>
    <t>Miguelturra</t>
  </si>
  <si>
    <t>Navalpino</t>
  </si>
  <si>
    <t>Navas de Estena</t>
  </si>
  <si>
    <t>Picón</t>
  </si>
  <si>
    <t>Piedrabuena</t>
  </si>
  <si>
    <t>Poblete</t>
  </si>
  <si>
    <t>Porzuna</t>
  </si>
  <si>
    <t>Retuerta del Bullaque</t>
  </si>
  <si>
    <t>Robledo, El</t>
  </si>
  <si>
    <t>Torralba de Calatrava</t>
  </si>
  <si>
    <t>Villar del Pozo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</si>
  <si>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</si>
  <si>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</si>
  <si>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</si>
  <si>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</si>
  <si>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</si>
  <si>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</si>
  <si>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</si>
  <si>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</si>
  <si>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</si>
  <si>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</si>
  <si>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</si>
  <si>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</si>
  <si>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</si>
  <si>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</si>
  <si>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</si>
  <si>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</si>
  <si>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</si>
  <si>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</si>
  <si>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</si>
  <si>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</si>
  <si>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</si>
  <si>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</si>
  <si>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</si>
  <si>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</si>
  <si>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Colombia</t>
  </si>
  <si>
    <t>Marruecos</t>
  </si>
  <si>
    <t>Venezuela</t>
  </si>
  <si>
    <t>China</t>
  </si>
  <si>
    <t>Peru</t>
  </si>
  <si>
    <t>Ucrania</t>
  </si>
  <si>
    <t>Paraguay</t>
  </si>
  <si>
    <t>Otros paises de Asia</t>
  </si>
  <si>
    <t>Italia</t>
  </si>
  <si>
    <t>Republica Dominicana</t>
  </si>
  <si>
    <t>Ecuador</t>
  </si>
  <si>
    <t>Cuba</t>
  </si>
  <si>
    <t>Guinea Ecuatorial</t>
  </si>
  <si>
    <t>Bolivia</t>
  </si>
  <si>
    <t>Otros paises de América</t>
  </si>
  <si>
    <t>Bulgaria</t>
  </si>
  <si>
    <t>Mali</t>
  </si>
  <si>
    <t>Argentina</t>
  </si>
  <si>
    <t>Honduras</t>
  </si>
  <si>
    <t>Otros paises de África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</si>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</sst>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7C9C51CF-5AD6-47B8-BDB7-D39DE65EBFF6}"/>
    <cellStyle name="Normal" xfId="0" builtinId="0"/>
    <cellStyle name="Normal 2" xfId="1" xr:uid="{DA350B80-5662-48BC-8F59-CA2DF0DF19E5}"/>
    <cellStyle name="Porcentaje 2" xfId="2" xr:uid="{59272C38-D68D-4EB8-AC5A-1443F76289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2E-4AA2-9747-7CA3D81B7A2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D2E-4AA2-9747-7CA3D81B7A2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D2E-4AA2-9747-7CA3D81B7A2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D2E-4AA2-9747-7CA3D81B7A2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D2E-4AA2-9747-7CA3D81B7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110242</c:v>
              </c:pt>
              <c:pt idx="1">
                <c:v>111226</c:v>
              </c:pt>
              <c:pt idx="2">
                <c:v>113562</c:v>
              </c:pt>
              <c:pt idx="3">
                <c:v>115874</c:v>
              </c:pt>
              <c:pt idx="4">
                <c:v>117974</c:v>
              </c:pt>
              <c:pt idx="5">
                <c:v>119813</c:v>
              </c:pt>
              <c:pt idx="6">
                <c:v>122645</c:v>
              </c:pt>
              <c:pt idx="7">
                <c:v>125010</c:v>
              </c:pt>
              <c:pt idx="8">
                <c:v>125782</c:v>
              </c:pt>
              <c:pt idx="9">
                <c:v>126562</c:v>
              </c:pt>
              <c:pt idx="10" formatCode="#,##0">
                <c:v>126834</c:v>
              </c:pt>
              <c:pt idx="11" formatCode="#,##0">
                <c:v>126359</c:v>
              </c:pt>
              <c:pt idx="12" formatCode="#,##0">
                <c:v>126165</c:v>
              </c:pt>
              <c:pt idx="13" formatCode="#,##0">
                <c:v>125296</c:v>
              </c:pt>
              <c:pt idx="14" formatCode="#,##0">
                <c:v>124362</c:v>
              </c:pt>
              <c:pt idx="15" formatCode="#,##0">
                <c:v>124846</c:v>
              </c:pt>
              <c:pt idx="16" formatCode="#,##0">
                <c:v>124853</c:v>
              </c:pt>
              <c:pt idx="17" formatCode="#,##0">
                <c:v>124654</c:v>
              </c:pt>
              <c:pt idx="18" formatCode="#,##0">
                <c:v>125115</c:v>
              </c:pt>
              <c:pt idx="19" formatCode="#,##0">
                <c:v>124878</c:v>
              </c:pt>
              <c:pt idx="20" formatCode="#,##0">
                <c:v>124756</c:v>
              </c:pt>
              <c:pt idx="21" formatCode="#,##0">
                <c:v>125333</c:v>
              </c:pt>
              <c:pt idx="22" formatCode="#,##0">
                <c:v>125840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AD5-4552-A597-A83BB25A8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5D3A-4DF3-A797-1A8D265BD21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5D3A-4DF3-A797-1A8D265BD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9C-403D-91B7-81DB516B9E4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39C-403D-91B7-81DB516B9E4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39C-403D-91B7-81DB516B9E4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39C-403D-91B7-81DB516B9E4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639C-403D-91B7-81DB516B9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13-4917-A34C-F824ACCC0D4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613-4917-A34C-F824ACCC0D4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613-4917-A34C-F824ACCC0D4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613-4917-A34C-F824ACCC0D4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613-4917-A34C-F824ACCC0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4E-4CF1-BED8-5B4B00B70AA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54E-4CF1-BED8-5B4B00B70AA4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54E-4CF1-BED8-5B4B00B70AA4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E-4CF1-BED8-5B4B00B70AA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354E-4CF1-BED8-5B4B00B70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B1-4263-908B-29FFAD7C439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EB1-4263-908B-29FFAD7C439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EB1-4263-908B-29FFAD7C439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EB1-4263-908B-29FFAD7C4390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B1-4263-908B-29FFAD7C4390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B1-4263-908B-29FFAD7C43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4EB1-4263-908B-29FFAD7C4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CBCB8EC-0DE6-400D-A431-89E57806B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373E2EA4-10CB-4A34-833F-599E618CB3FF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9B7542E9-A19F-48FA-AC9E-00589BC11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3FFF799-1616-4888-BA57-AB50D7A9D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25CD88C-5A88-46FF-A012-B1B6E1C7E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882F5220-E314-458B-BDF5-46C9DC7EA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B8AEA757-90C0-44DC-AFCF-CA568976E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EBA51F0-CADF-487E-B391-680EB0543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D418600-ACAC-4AEA-AF2E-7EEA95702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65E67F2-D3D6-4F2A-996B-521966379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2D0EBF88-4121-41AB-8B4A-7F99ECC2E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EDDD15D2-8D1E-4B17-B190-A4F6987FA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3C8A341A-BC0B-49A5-8A74-B3151C10C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04B52F1D-54E2-4C86-9CB7-290CBD3A1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9D443620-6F98-4135-8E6A-2089CFA53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CD8ECB2-95E4-4798-B40C-68A1748B9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F9E7590-D6E8-4CEC-BD2B-28862AB6D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C40E6F8-7A55-4D08-9415-882033E9F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4221F70-3E57-4F03-8C71-1B808D53C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7DCA11D-321E-4B4E-920B-95D79411D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BF5D3F4-FBFB-48BA-97C1-4129711B8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28FAB-5CD9-4A8E-AEB5-BDB801FF3A4D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CIUDAD REAL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734A8A6C-419E-4247-8DD8-66601390F9E7}"/>
    <hyperlink ref="B14:C14" location="Municipios!A1" display="Municipios" xr:uid="{433E4C39-D514-4151-AB4F-73A35EEE31DC}"/>
    <hyperlink ref="B16:C16" location="'Datos Demograficos'!A1" display="Datos Demograficos" xr:uid="{4B4CF047-5042-4E1E-BA82-C0A9B10F14DC}"/>
    <hyperlink ref="B18:C18" location="Nacionalidades!A1" display="Nacionalidades" xr:uid="{81B6CFB5-3DC4-40A9-9D83-F057F2F232B3}"/>
    <hyperlink ref="H18:I18" location="Trabajo!A1" display="Trabajo" xr:uid="{8A507269-1AA9-43D6-A990-43EDCDA85E66}"/>
    <hyperlink ref="E12:F12" location="'Datos Economicos'!A1" display="Datos Económicos" xr:uid="{F5A1C3CC-48CF-437F-BCA4-72693D166AC2}"/>
    <hyperlink ref="E14" location="Trafico!A1" display="Tráfico" xr:uid="{1486CBA9-01D9-4826-99E7-F3FCC7286671}"/>
    <hyperlink ref="E16:F16" location="'Plazas Turisticas'!A1" display="Plazas Turisticas" xr:uid="{B170AEC8-1F40-4A9B-BB0B-EB93AEC7374C}"/>
    <hyperlink ref="E18:F18" location="Bancos!A1" display="Bancos" xr:uid="{A8276776-BCCC-406D-8278-7D621B992C95}"/>
    <hyperlink ref="H12" location="Presupuestos!A1" display="Presupuestos" xr:uid="{6E3C379D-DFDF-43EA-A797-06349F531E13}"/>
    <hyperlink ref="H14" location="'Datos Catastrales'!A1" display="Datos Catastrales" xr:uid="{A83B0EB6-EA1F-4758-A9C9-E1F71A16BE10}"/>
    <hyperlink ref="H16:I16" location="Hacienda!A1" display="Hacienda" xr:uid="{DC49E16C-4463-4080-9A91-2EBD780F041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23868-B8D9-45DC-83CA-12C1ACB357A2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25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4300.8199872970581</v>
      </c>
      <c r="H14" s="25" t="s">
        <v>17</v>
      </c>
      <c r="I14" s="26">
        <v>0.21708726296857442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125840</v>
      </c>
      <c r="H16" s="25" t="s">
        <v>17</v>
      </c>
      <c r="I16" s="26">
        <v>0.25528047583112212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6.0092180546726E-2</v>
      </c>
      <c r="H18" s="25" t="s">
        <v>20</v>
      </c>
      <c r="I18" s="26">
        <v>7.5953244561292474E-2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29.259536639915687</v>
      </c>
      <c r="H20" s="25" t="s">
        <v>20</v>
      </c>
      <c r="I20" s="33">
        <v>24.881937031056083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8.5859448506039442</v>
      </c>
      <c r="H22" s="25" t="s">
        <v>20</v>
      </c>
      <c r="I22" s="33">
        <v>8.3568583298846963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4147</v>
      </c>
      <c r="H24" s="25" t="s">
        <v>17</v>
      </c>
      <c r="I24" s="26">
        <v>0.29022324865280985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40779</v>
      </c>
      <c r="H26" s="25" t="s">
        <v>17</v>
      </c>
      <c r="I26" s="26">
        <v>0.30400101385855183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9077</v>
      </c>
      <c r="H28" s="25" t="s">
        <v>20</v>
      </c>
      <c r="I28" s="36">
        <v>36808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4262</v>
      </c>
      <c r="H30" s="25" t="s">
        <v>17</v>
      </c>
      <c r="I30" s="26">
        <v>0.28725483588326484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90</v>
      </c>
      <c r="H32" s="25" t="s">
        <v>17</v>
      </c>
      <c r="I32" s="26">
        <v>0.25936599423631124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1.0875028922949264E-2</v>
      </c>
      <c r="H34" s="25" t="s">
        <v>29</v>
      </c>
      <c r="I34" s="26">
        <v>0.2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89283</v>
      </c>
      <c r="H36" s="25" t="s">
        <v>17</v>
      </c>
      <c r="I36" s="26">
        <v>0.2380822860251354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129806.52921000001</v>
      </c>
      <c r="H38" s="25" t="s">
        <v>17</v>
      </c>
      <c r="I38" s="26">
        <v>0.24991946261380499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21512.799058644177</v>
      </c>
      <c r="H40" s="25" t="s">
        <v>20</v>
      </c>
      <c r="I40" s="36">
        <v>18059.325982280872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323720CC-D85E-4CF7-A616-B2A4EE28E788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3EC4E-1E1A-4653-9468-14BB420349E1}">
  <sheetPr codeName="Hoja4">
    <pageSetUpPr fitToPage="1"/>
  </sheetPr>
  <dimension ref="A4:H48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4300.8199872970581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8.5859448506039442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578</v>
      </c>
    </row>
    <row r="25" spans="1:7" x14ac:dyDescent="0.3">
      <c r="B25" s="49" t="s">
        <v>37</v>
      </c>
      <c r="C25" s="50">
        <v>1360</v>
      </c>
    </row>
    <row r="26" spans="1:7" x14ac:dyDescent="0.3">
      <c r="B26" s="49" t="s">
        <v>38</v>
      </c>
      <c r="C26" s="50">
        <v>273</v>
      </c>
    </row>
    <row r="27" spans="1:7" x14ac:dyDescent="0.3">
      <c r="B27" s="49" t="s">
        <v>39</v>
      </c>
      <c r="C27" s="50">
        <v>406</v>
      </c>
    </row>
    <row r="28" spans="1:7" x14ac:dyDescent="0.3">
      <c r="B28" s="49" t="s">
        <v>40</v>
      </c>
      <c r="C28" s="50">
        <v>361</v>
      </c>
    </row>
    <row r="29" spans="1:7" x14ac:dyDescent="0.3">
      <c r="B29" s="49" t="s">
        <v>41</v>
      </c>
      <c r="C29" s="50">
        <v>103</v>
      </c>
    </row>
    <row r="30" spans="1:7" x14ac:dyDescent="0.3">
      <c r="B30" s="49" t="s">
        <v>42</v>
      </c>
      <c r="C30" s="50">
        <v>3233</v>
      </c>
    </row>
    <row r="31" spans="1:7" x14ac:dyDescent="0.3">
      <c r="B31" s="49" t="s">
        <v>43</v>
      </c>
      <c r="C31" s="50">
        <v>75674</v>
      </c>
    </row>
    <row r="32" spans="1:7" x14ac:dyDescent="0.3">
      <c r="B32" s="49" t="s">
        <v>44</v>
      </c>
      <c r="C32" s="50">
        <v>847</v>
      </c>
    </row>
    <row r="33" spans="2:3" x14ac:dyDescent="0.3">
      <c r="B33" s="49" t="s">
        <v>45</v>
      </c>
      <c r="C33" s="50">
        <v>964</v>
      </c>
    </row>
    <row r="34" spans="2:3" x14ac:dyDescent="0.3">
      <c r="B34" s="49" t="s">
        <v>46</v>
      </c>
      <c r="C34" s="50">
        <v>233</v>
      </c>
    </row>
    <row r="35" spans="2:3" x14ac:dyDescent="0.3">
      <c r="B35" s="49" t="s">
        <v>47</v>
      </c>
      <c r="C35" s="50">
        <v>803</v>
      </c>
    </row>
    <row r="36" spans="2:3" x14ac:dyDescent="0.3">
      <c r="B36" s="49" t="s">
        <v>48</v>
      </c>
      <c r="C36" s="50">
        <v>359</v>
      </c>
    </row>
    <row r="37" spans="2:3" x14ac:dyDescent="0.3">
      <c r="B37" s="49" t="s">
        <v>49</v>
      </c>
      <c r="C37" s="50">
        <v>7789</v>
      </c>
    </row>
    <row r="38" spans="2:3" x14ac:dyDescent="0.3">
      <c r="B38" s="49" t="s">
        <v>50</v>
      </c>
      <c r="C38" s="50">
        <v>15791</v>
      </c>
    </row>
    <row r="39" spans="2:3" x14ac:dyDescent="0.3">
      <c r="B39" s="49" t="s">
        <v>51</v>
      </c>
      <c r="C39" s="50">
        <v>198</v>
      </c>
    </row>
    <row r="40" spans="2:3" x14ac:dyDescent="0.3">
      <c r="B40" s="49" t="s">
        <v>52</v>
      </c>
      <c r="C40" s="50">
        <v>281</v>
      </c>
    </row>
    <row r="41" spans="2:3" x14ac:dyDescent="0.3">
      <c r="B41" s="49" t="s">
        <v>53</v>
      </c>
      <c r="C41" s="50">
        <v>694</v>
      </c>
    </row>
    <row r="42" spans="2:3" x14ac:dyDescent="0.3">
      <c r="B42" s="49" t="s">
        <v>54</v>
      </c>
      <c r="C42" s="50">
        <v>4350</v>
      </c>
    </row>
    <row r="43" spans="2:3" x14ac:dyDescent="0.3">
      <c r="B43" s="49" t="s">
        <v>55</v>
      </c>
      <c r="C43" s="50">
        <v>2948</v>
      </c>
    </row>
    <row r="44" spans="2:3" x14ac:dyDescent="0.3">
      <c r="B44" s="49" t="s">
        <v>56</v>
      </c>
      <c r="C44" s="50">
        <v>3523</v>
      </c>
    </row>
    <row r="45" spans="2:3" x14ac:dyDescent="0.3">
      <c r="B45" s="49" t="s">
        <v>57</v>
      </c>
      <c r="C45" s="50">
        <v>888</v>
      </c>
    </row>
    <row r="46" spans="2:3" x14ac:dyDescent="0.3">
      <c r="B46" s="49" t="s">
        <v>58</v>
      </c>
      <c r="C46" s="50">
        <v>1056</v>
      </c>
    </row>
    <row r="47" spans="2:3" x14ac:dyDescent="0.3">
      <c r="B47" s="49" t="s">
        <v>59</v>
      </c>
      <c r="C47" s="50">
        <v>3081</v>
      </c>
    </row>
    <row r="48" spans="2:3" x14ac:dyDescent="0.3">
      <c r="B48" s="49" t="s">
        <v>60</v>
      </c>
      <c r="C48" s="50">
        <v>47</v>
      </c>
    </row>
  </sheetData>
  <mergeCells count="3">
    <mergeCell ref="C6:E6"/>
    <mergeCell ref="C8:E8"/>
    <mergeCell ref="C10:E10"/>
  </mergeCells>
  <hyperlinks>
    <hyperlink ref="A7" location="Indice!A1" display="Índice" xr:uid="{C9255A06-3A01-42F3-AC4C-E60742120353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4D70B-5269-47FF-B047-8521325038FB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125840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61</v>
      </c>
      <c r="D13" s="26">
        <v>0.51239669421487599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62</v>
      </c>
      <c r="D15" s="26">
        <v>6.0092180546726E-2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63</v>
      </c>
      <c r="C17" s="21"/>
      <c r="D17" s="26">
        <v>0.5086558288975207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29.259536639915687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64</v>
      </c>
      <c r="H24" s="42"/>
      <c r="I24" s="58"/>
      <c r="J24" s="26">
        <v>0.19993642720915447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65</v>
      </c>
      <c r="H26" s="42"/>
      <c r="J26" s="53">
        <v>841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66</v>
      </c>
      <c r="H28" s="59"/>
      <c r="I28" s="59"/>
      <c r="J28" s="53">
        <v>471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67</v>
      </c>
      <c r="H30" s="42"/>
      <c r="J30" s="53">
        <v>1121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68</v>
      </c>
      <c r="H32" s="42"/>
      <c r="J32" s="53">
        <v>-280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69</v>
      </c>
      <c r="H34" s="60"/>
      <c r="I34" s="60" t="s">
        <v>70</v>
      </c>
      <c r="J34" s="60"/>
      <c r="K34" s="23"/>
    </row>
    <row r="35" spans="1:11" ht="14" x14ac:dyDescent="0.3">
      <c r="A35" s="20"/>
      <c r="C35" s="42"/>
      <c r="G35" s="61">
        <v>18704</v>
      </c>
      <c r="H35" s="61"/>
      <c r="I35" s="61">
        <v>21451</v>
      </c>
      <c r="J35" s="61"/>
      <c r="K35" s="23"/>
    </row>
    <row r="36" spans="1:11" ht="14" x14ac:dyDescent="0.3">
      <c r="A36" s="20"/>
      <c r="C36" s="42"/>
      <c r="G36" s="62" t="s">
        <v>71</v>
      </c>
      <c r="H36" s="62" t="s">
        <v>72</v>
      </c>
      <c r="I36" s="62" t="s">
        <v>71</v>
      </c>
      <c r="J36" s="62" t="s">
        <v>72</v>
      </c>
      <c r="K36" s="23"/>
    </row>
    <row r="37" spans="1:11" ht="14" x14ac:dyDescent="0.3">
      <c r="A37" s="20"/>
      <c r="B37" s="21" t="s">
        <v>73</v>
      </c>
      <c r="C37" s="42"/>
      <c r="G37" s="63">
        <v>9604</v>
      </c>
      <c r="H37" s="63">
        <v>9100</v>
      </c>
      <c r="I37" s="63">
        <v>10981</v>
      </c>
      <c r="J37" s="63">
        <v>10470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08662FDE-F6C2-44EF-AD85-38460B9EC38D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B63D5-7C59-47B8-BAB0-5AA895E22544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74</v>
      </c>
      <c r="C11" s="65">
        <v>118278</v>
      </c>
      <c r="D11" s="66"/>
      <c r="E11" s="67" t="s">
        <v>75</v>
      </c>
      <c r="F11" s="65">
        <v>7562</v>
      </c>
      <c r="G11" s="67" t="s">
        <v>76</v>
      </c>
      <c r="H11" s="66"/>
      <c r="I11" s="65">
        <v>2101</v>
      </c>
      <c r="J11" s="67" t="s">
        <v>77</v>
      </c>
      <c r="K11" s="68">
        <v>1280</v>
      </c>
    </row>
    <row r="12" spans="1:11" ht="30.75" customHeight="1" thickBot="1" x14ac:dyDescent="0.35">
      <c r="B12" s="64" t="s">
        <v>78</v>
      </c>
      <c r="C12" s="65">
        <v>3514</v>
      </c>
      <c r="D12" s="67"/>
      <c r="E12" s="67" t="s">
        <v>79</v>
      </c>
      <c r="F12" s="65">
        <v>656</v>
      </c>
      <c r="G12" s="67" t="s">
        <v>80</v>
      </c>
      <c r="H12" s="67"/>
      <c r="I12" s="65">
        <v>3</v>
      </c>
      <c r="J12" s="67" t="s">
        <v>81</v>
      </c>
      <c r="K12" s="68">
        <v>8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82</v>
      </c>
      <c r="C14" s="71"/>
      <c r="D14" s="71"/>
      <c r="E14" s="72"/>
      <c r="G14" s="73" t="s">
        <v>83</v>
      </c>
      <c r="H14" s="74"/>
      <c r="I14" s="75">
        <f>'Datos Generales'!G16</f>
        <v>125840</v>
      </c>
      <c r="J14" s="69"/>
      <c r="K14" s="69"/>
    </row>
    <row r="16" spans="1:11" x14ac:dyDescent="0.3">
      <c r="B16" s="21" t="s">
        <v>84</v>
      </c>
      <c r="C16" s="76">
        <v>1119</v>
      </c>
    </row>
    <row r="17" spans="2:3" x14ac:dyDescent="0.3">
      <c r="B17" s="21" t="s">
        <v>85</v>
      </c>
      <c r="C17" s="76">
        <v>1095</v>
      </c>
    </row>
    <row r="18" spans="2:3" x14ac:dyDescent="0.3">
      <c r="B18" s="21" t="s">
        <v>86</v>
      </c>
      <c r="C18" s="76">
        <v>850</v>
      </c>
    </row>
    <row r="19" spans="2:3" x14ac:dyDescent="0.3">
      <c r="B19" s="21" t="s">
        <v>87</v>
      </c>
      <c r="C19" s="76">
        <v>630</v>
      </c>
    </row>
    <row r="20" spans="2:3" x14ac:dyDescent="0.3">
      <c r="B20" s="21" t="s">
        <v>88</v>
      </c>
      <c r="C20" s="76">
        <v>390</v>
      </c>
    </row>
    <row r="21" spans="2:3" x14ac:dyDescent="0.3">
      <c r="B21" s="21" t="s">
        <v>89</v>
      </c>
      <c r="C21" s="76">
        <v>384</v>
      </c>
    </row>
    <row r="22" spans="2:3" x14ac:dyDescent="0.3">
      <c r="B22" s="21" t="s">
        <v>90</v>
      </c>
      <c r="C22" s="76">
        <v>312</v>
      </c>
    </row>
    <row r="23" spans="2:3" x14ac:dyDescent="0.3">
      <c r="B23" s="21" t="s">
        <v>91</v>
      </c>
      <c r="C23" s="76">
        <v>232</v>
      </c>
    </row>
    <row r="24" spans="2:3" x14ac:dyDescent="0.3">
      <c r="B24" s="21" t="s">
        <v>92</v>
      </c>
      <c r="C24" s="76">
        <v>199</v>
      </c>
    </row>
    <row r="25" spans="2:3" x14ac:dyDescent="0.3">
      <c r="B25" s="21" t="s">
        <v>93</v>
      </c>
      <c r="C25" s="76">
        <v>167</v>
      </c>
    </row>
    <row r="26" spans="2:3" x14ac:dyDescent="0.3">
      <c r="B26" s="21" t="s">
        <v>94</v>
      </c>
      <c r="C26" s="76">
        <v>163</v>
      </c>
    </row>
    <row r="27" spans="2:3" x14ac:dyDescent="0.3">
      <c r="B27" s="21" t="s">
        <v>95</v>
      </c>
      <c r="C27" s="76">
        <v>163</v>
      </c>
    </row>
    <row r="28" spans="2:3" x14ac:dyDescent="0.3">
      <c r="B28" s="21" t="s">
        <v>96</v>
      </c>
      <c r="C28" s="76">
        <v>120</v>
      </c>
    </row>
    <row r="29" spans="2:3" x14ac:dyDescent="0.3">
      <c r="B29" s="21" t="s">
        <v>97</v>
      </c>
      <c r="C29" s="76">
        <v>117</v>
      </c>
    </row>
    <row r="30" spans="2:3" x14ac:dyDescent="0.3">
      <c r="B30" s="21" t="s">
        <v>98</v>
      </c>
      <c r="C30" s="76">
        <v>109</v>
      </c>
    </row>
    <row r="31" spans="2:3" x14ac:dyDescent="0.3">
      <c r="B31" s="21" t="s">
        <v>99</v>
      </c>
      <c r="C31" s="76">
        <v>108</v>
      </c>
    </row>
    <row r="32" spans="2:3" x14ac:dyDescent="0.3">
      <c r="B32" s="21" t="s">
        <v>100</v>
      </c>
      <c r="C32" s="76">
        <v>102</v>
      </c>
    </row>
    <row r="33" spans="2:3" x14ac:dyDescent="0.3">
      <c r="B33" s="21" t="s">
        <v>101</v>
      </c>
      <c r="C33" s="76">
        <v>97</v>
      </c>
    </row>
    <row r="34" spans="2:3" x14ac:dyDescent="0.3">
      <c r="B34" s="21" t="s">
        <v>102</v>
      </c>
      <c r="C34" s="76">
        <v>97</v>
      </c>
    </row>
    <row r="35" spans="2:3" x14ac:dyDescent="0.3">
      <c r="B35" s="21" t="s">
        <v>103</v>
      </c>
      <c r="C35" s="76">
        <v>94</v>
      </c>
    </row>
    <row r="36" spans="2:3" x14ac:dyDescent="0.3">
      <c r="B36" s="21" t="s">
        <v>104</v>
      </c>
      <c r="C36" s="76">
        <v>88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500A3996-E639-4B84-84E3-611DA0726E9E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69B78-7B16-4329-81EE-2A19A6D72ED7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105</v>
      </c>
      <c r="E12" s="78">
        <v>35046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106</v>
      </c>
      <c r="C14" s="79"/>
      <c r="D14" s="79"/>
      <c r="E14" s="78">
        <v>12151</v>
      </c>
    </row>
    <row r="15" spans="1:9" x14ac:dyDescent="0.3">
      <c r="A15" s="20"/>
      <c r="E15" s="78"/>
    </row>
    <row r="16" spans="1:9" x14ac:dyDescent="0.3">
      <c r="A16" s="20"/>
      <c r="B16" s="21" t="s">
        <v>107</v>
      </c>
      <c r="D16" s="80"/>
      <c r="E16" s="78">
        <v>9077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108</v>
      </c>
      <c r="D18" s="80"/>
      <c r="E18" s="78">
        <v>3074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109</v>
      </c>
      <c r="D20" s="80"/>
      <c r="E20" s="81">
        <v>7.0097826830547508E-2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110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111</v>
      </c>
      <c r="E26" s="86"/>
      <c r="F26" s="86"/>
      <c r="G26" s="86"/>
      <c r="H26" s="87"/>
    </row>
    <row r="27" spans="1:16" ht="15.5" thickBot="1" x14ac:dyDescent="0.35">
      <c r="C27" s="52"/>
      <c r="D27" s="88" t="s">
        <v>112</v>
      </c>
      <c r="E27" s="88" t="s">
        <v>113</v>
      </c>
      <c r="F27" s="88" t="s">
        <v>114</v>
      </c>
      <c r="G27" s="88" t="s">
        <v>115</v>
      </c>
      <c r="H27" s="88" t="s">
        <v>116</v>
      </c>
    </row>
    <row r="28" spans="1:16" ht="38.25" customHeight="1" thickBot="1" x14ac:dyDescent="0.35">
      <c r="C28" s="88" t="s">
        <v>117</v>
      </c>
      <c r="D28" s="89">
        <v>5852</v>
      </c>
      <c r="E28" s="89">
        <v>823</v>
      </c>
      <c r="F28" s="89">
        <v>10643</v>
      </c>
      <c r="G28" s="90">
        <v>23461</v>
      </c>
      <c r="H28" s="90">
        <f>SUM(D28:G28)</f>
        <v>40779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E7FD6C72-3F92-4AA3-8407-1AD77F06EE78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9A40-4299-4AE0-9E67-7DBBF0187701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118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119</v>
      </c>
      <c r="D13" s="94"/>
      <c r="E13" s="95"/>
      <c r="H13" s="93" t="s">
        <v>120</v>
      </c>
      <c r="I13" s="94"/>
      <c r="J13" s="94"/>
      <c r="K13" s="95"/>
      <c r="L13" s="52"/>
      <c r="M13" s="52"/>
      <c r="N13" s="93" t="s">
        <v>121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122</v>
      </c>
      <c r="D14" s="98" t="s">
        <v>123</v>
      </c>
      <c r="E14" s="98" t="s">
        <v>124</v>
      </c>
      <c r="G14" s="99"/>
      <c r="H14" s="100" t="s">
        <v>112</v>
      </c>
      <c r="I14" s="101" t="s">
        <v>113</v>
      </c>
      <c r="J14" s="101" t="s">
        <v>114</v>
      </c>
      <c r="K14" s="102" t="s">
        <v>115</v>
      </c>
      <c r="L14" s="52"/>
      <c r="M14" s="52"/>
      <c r="N14" s="97" t="s">
        <v>125</v>
      </c>
      <c r="O14" s="103" t="s">
        <v>126</v>
      </c>
      <c r="P14" s="103" t="s">
        <v>127</v>
      </c>
      <c r="Q14" s="104" t="s">
        <v>128</v>
      </c>
      <c r="R14" s="23"/>
    </row>
    <row r="15" spans="1:18" ht="34.5" customHeight="1" x14ac:dyDescent="0.3">
      <c r="A15" s="20"/>
      <c r="B15" s="105" t="s">
        <v>117</v>
      </c>
      <c r="C15" s="106">
        <v>2711</v>
      </c>
      <c r="D15" s="107">
        <v>28752</v>
      </c>
      <c r="E15" s="108">
        <v>1602</v>
      </c>
      <c r="G15" s="105" t="s">
        <v>117</v>
      </c>
      <c r="H15" s="109">
        <v>97</v>
      </c>
      <c r="I15" s="107">
        <v>746</v>
      </c>
      <c r="J15" s="107">
        <v>8079</v>
      </c>
      <c r="K15" s="110">
        <v>24143</v>
      </c>
      <c r="L15" s="111"/>
      <c r="M15" s="105" t="s">
        <v>117</v>
      </c>
      <c r="N15" s="112">
        <v>8502</v>
      </c>
      <c r="O15" s="112">
        <v>6677</v>
      </c>
      <c r="P15" s="112">
        <v>4598</v>
      </c>
      <c r="Q15" s="108">
        <v>13288</v>
      </c>
      <c r="R15" s="23"/>
    </row>
    <row r="16" spans="1:18" ht="34.5" customHeight="1" thickBot="1" x14ac:dyDescent="0.35">
      <c r="A16" s="20"/>
      <c r="B16" s="113" t="s">
        <v>129</v>
      </c>
      <c r="C16" s="114">
        <v>1101</v>
      </c>
      <c r="D16" s="115">
        <v>1922</v>
      </c>
      <c r="E16" s="116">
        <v>1124</v>
      </c>
      <c r="G16" s="113" t="s">
        <v>129</v>
      </c>
      <c r="H16" s="114">
        <v>37</v>
      </c>
      <c r="I16" s="115">
        <v>123</v>
      </c>
      <c r="J16" s="115">
        <v>1283</v>
      </c>
      <c r="K16" s="116">
        <v>2704</v>
      </c>
      <c r="L16" s="111"/>
      <c r="M16" s="113" t="s">
        <v>129</v>
      </c>
      <c r="N16" s="115">
        <v>3724</v>
      </c>
      <c r="O16" s="115">
        <v>357</v>
      </c>
      <c r="P16" s="115">
        <v>54</v>
      </c>
      <c r="Q16" s="116">
        <v>12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59C4016F-9D71-4FCF-8BFC-7EA2859AB3A8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62C08-C125-46BC-B3FB-294BBA5D9FFF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130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131</v>
      </c>
      <c r="C14" s="101" t="s">
        <v>132</v>
      </c>
      <c r="D14" s="101" t="s">
        <v>133</v>
      </c>
      <c r="E14" s="101" t="s">
        <v>134</v>
      </c>
      <c r="F14" s="101" t="s">
        <v>135</v>
      </c>
      <c r="G14" s="102" t="s">
        <v>136</v>
      </c>
      <c r="H14" s="111"/>
      <c r="I14" s="23"/>
    </row>
    <row r="15" spans="1:9" ht="32.25" customHeight="1" thickBot="1" x14ac:dyDescent="0.35">
      <c r="A15" s="20"/>
      <c r="B15" s="117">
        <v>63949</v>
      </c>
      <c r="C15" s="115">
        <v>7572</v>
      </c>
      <c r="D15" s="115">
        <v>15133</v>
      </c>
      <c r="E15" s="115">
        <v>153</v>
      </c>
      <c r="F15" s="115">
        <v>902</v>
      </c>
      <c r="G15" s="116">
        <v>1574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137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138</v>
      </c>
      <c r="C20" s="101" t="s">
        <v>139</v>
      </c>
      <c r="D20" s="102" t="s">
        <v>140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42941</v>
      </c>
      <c r="C21" s="115">
        <v>32738</v>
      </c>
      <c r="D21" s="116">
        <v>75679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FE4C29D6-60F2-48DE-B4DA-D5DE1AB875A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41DE6-A06F-429A-B56F-B86D4A5F6609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141</v>
      </c>
      <c r="I12" s="23"/>
    </row>
    <row r="13" spans="1:9" ht="18.75" customHeight="1" x14ac:dyDescent="0.3">
      <c r="A13" s="20"/>
      <c r="B13" s="119" t="s">
        <v>142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143</v>
      </c>
      <c r="D15" s="101" t="s">
        <v>144</v>
      </c>
      <c r="E15" s="101" t="s">
        <v>145</v>
      </c>
      <c r="F15" s="101" t="s">
        <v>146</v>
      </c>
      <c r="G15" s="120" t="s">
        <v>147</v>
      </c>
      <c r="H15" s="102" t="s">
        <v>116</v>
      </c>
      <c r="I15" s="23"/>
    </row>
    <row r="16" spans="1:9" ht="33.75" customHeight="1" x14ac:dyDescent="0.3">
      <c r="A16" s="20"/>
      <c r="B16" s="121" t="s">
        <v>148</v>
      </c>
      <c r="C16" s="122">
        <v>14</v>
      </c>
      <c r="D16" s="122">
        <v>2</v>
      </c>
      <c r="E16" s="122">
        <v>34</v>
      </c>
      <c r="F16" s="122">
        <v>83</v>
      </c>
      <c r="G16" s="123">
        <v>2</v>
      </c>
      <c r="H16" s="124">
        <v>135</v>
      </c>
      <c r="I16" s="23"/>
    </row>
    <row r="17" spans="1:9" ht="32.25" customHeight="1" thickBot="1" x14ac:dyDescent="0.35">
      <c r="A17" s="20"/>
      <c r="B17" s="125" t="s">
        <v>149</v>
      </c>
      <c r="C17" s="115">
        <v>14</v>
      </c>
      <c r="D17" s="115">
        <v>4</v>
      </c>
      <c r="E17" s="115">
        <v>35</v>
      </c>
      <c r="F17" s="115">
        <v>89</v>
      </c>
      <c r="G17" s="126">
        <v>2</v>
      </c>
      <c r="H17" s="116">
        <v>144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150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143</v>
      </c>
      <c r="D21" s="101" t="s">
        <v>151</v>
      </c>
      <c r="E21" s="101" t="s">
        <v>152</v>
      </c>
      <c r="F21" s="101" t="s">
        <v>153</v>
      </c>
      <c r="G21" s="120" t="s">
        <v>154</v>
      </c>
      <c r="H21" s="102" t="s">
        <v>116</v>
      </c>
      <c r="I21" s="23"/>
    </row>
    <row r="22" spans="1:9" ht="33.75" customHeight="1" x14ac:dyDescent="0.3">
      <c r="A22" s="20"/>
      <c r="B22" s="121" t="s">
        <v>148</v>
      </c>
      <c r="C22" s="122">
        <v>126</v>
      </c>
      <c r="D22" s="122">
        <v>74</v>
      </c>
      <c r="E22" s="122">
        <v>2139</v>
      </c>
      <c r="F22" s="122">
        <v>800</v>
      </c>
      <c r="G22" s="123">
        <v>452</v>
      </c>
      <c r="H22" s="124">
        <v>3591</v>
      </c>
      <c r="I22" s="23"/>
    </row>
    <row r="23" spans="1:9" ht="32.25" customHeight="1" thickBot="1" x14ac:dyDescent="0.35">
      <c r="A23" s="20"/>
      <c r="B23" s="125" t="s">
        <v>149</v>
      </c>
      <c r="C23" s="115">
        <v>126</v>
      </c>
      <c r="D23" s="115">
        <v>586</v>
      </c>
      <c r="E23" s="115">
        <v>2245</v>
      </c>
      <c r="F23" s="115">
        <v>853</v>
      </c>
      <c r="G23" s="126">
        <v>452</v>
      </c>
      <c r="H23" s="116">
        <v>4262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E8A0E43F-F1D6-4024-A911-AF769B74037F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76F39-AC82-4C96-BD7B-5B3F2CEA0617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155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116</v>
      </c>
      <c r="C14" s="101" t="s">
        <v>12</v>
      </c>
      <c r="D14" s="101" t="s">
        <v>156</v>
      </c>
      <c r="E14" s="101" t="s">
        <v>157</v>
      </c>
      <c r="F14" s="101" t="s">
        <v>158</v>
      </c>
      <c r="G14" s="102" t="s">
        <v>159</v>
      </c>
      <c r="H14" s="23"/>
    </row>
    <row r="15" spans="1:8" ht="33" customHeight="1" thickBot="1" x14ac:dyDescent="0.35">
      <c r="A15" s="20"/>
      <c r="B15" s="117">
        <v>90</v>
      </c>
      <c r="C15" s="115">
        <v>52</v>
      </c>
      <c r="D15" s="115">
        <v>0</v>
      </c>
      <c r="E15" s="115">
        <v>13</v>
      </c>
      <c r="F15" s="115">
        <v>0</v>
      </c>
      <c r="G15" s="116">
        <v>25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160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161</v>
      </c>
      <c r="F20" s="129">
        <v>1363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162</v>
      </c>
      <c r="F22" s="130">
        <v>1.0875028922949264E-2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163</v>
      </c>
      <c r="F24" s="129">
        <v>5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164</v>
      </c>
      <c r="F26" s="130">
        <v>0.2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F06B38B8-342D-4B7A-860F-5A5675FA305A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A3573-3772-49A7-A067-696B5768B7A3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165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166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167</v>
      </c>
      <c r="C15" s="132" t="s">
        <v>168</v>
      </c>
      <c r="D15" s="132" t="s">
        <v>169</v>
      </c>
      <c r="E15" s="132" t="s">
        <v>170</v>
      </c>
      <c r="F15" s="132" t="s">
        <v>171</v>
      </c>
      <c r="G15" s="132" t="s">
        <v>172</v>
      </c>
      <c r="H15" s="132" t="s">
        <v>173</v>
      </c>
      <c r="I15" s="132" t="s">
        <v>174</v>
      </c>
      <c r="J15" s="132" t="s">
        <v>175</v>
      </c>
      <c r="K15" s="133" t="s">
        <v>176</v>
      </c>
      <c r="L15" s="134"/>
    </row>
    <row r="16" spans="1:12" ht="32.25" customHeight="1" thickBot="1" x14ac:dyDescent="0.35">
      <c r="A16" s="20"/>
      <c r="B16" s="135">
        <v>58213.495419999999</v>
      </c>
      <c r="C16" s="136">
        <v>3832.0897799999998</v>
      </c>
      <c r="D16" s="136">
        <v>25050.188740000005</v>
      </c>
      <c r="E16" s="136">
        <v>35173.872440000006</v>
      </c>
      <c r="F16" s="136">
        <v>1184.2785799999997</v>
      </c>
      <c r="G16" s="136">
        <v>605.69200000000001</v>
      </c>
      <c r="H16" s="136">
        <v>6385.6202299999995</v>
      </c>
      <c r="I16" s="136">
        <v>481</v>
      </c>
      <c r="J16" s="136">
        <v>593.64199999999994</v>
      </c>
      <c r="K16" s="137">
        <v>131519.87919000004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177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178</v>
      </c>
      <c r="C19" s="132" t="s">
        <v>179</v>
      </c>
      <c r="D19" s="132" t="s">
        <v>180</v>
      </c>
      <c r="E19" s="132" t="s">
        <v>181</v>
      </c>
      <c r="F19" s="132" t="s">
        <v>182</v>
      </c>
      <c r="G19" s="132" t="s">
        <v>173</v>
      </c>
      <c r="H19" s="132" t="s">
        <v>174</v>
      </c>
      <c r="I19" s="132" t="s">
        <v>175</v>
      </c>
      <c r="J19" s="132" t="s">
        <v>183</v>
      </c>
      <c r="L19" s="23"/>
    </row>
    <row r="20" spans="1:12" ht="32.25" customHeight="1" thickBot="1" x14ac:dyDescent="0.35">
      <c r="A20" s="20"/>
      <c r="B20" s="135">
        <v>56255.608349999995</v>
      </c>
      <c r="C20" s="136">
        <v>42259.379460000004</v>
      </c>
      <c r="D20" s="136">
        <v>173.05442999999997</v>
      </c>
      <c r="E20" s="136">
        <v>15883.183320000002</v>
      </c>
      <c r="F20" s="136">
        <v>11928.869000000001</v>
      </c>
      <c r="G20" s="136">
        <v>2339.0829999999996</v>
      </c>
      <c r="H20" s="136">
        <v>481</v>
      </c>
      <c r="I20" s="136">
        <v>1675.1726899999999</v>
      </c>
      <c r="J20" s="137">
        <v>131498.77425000002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184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185</v>
      </c>
      <c r="C23" s="103" t="s">
        <v>186</v>
      </c>
      <c r="D23" s="103" t="s">
        <v>187</v>
      </c>
      <c r="E23" s="103" t="s">
        <v>188</v>
      </c>
      <c r="F23" s="103" t="s">
        <v>189</v>
      </c>
      <c r="G23" s="103" t="s">
        <v>190</v>
      </c>
      <c r="H23" s="104" t="s">
        <v>183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55449.55215000001</v>
      </c>
      <c r="C24" s="136">
        <v>17196.371940000001</v>
      </c>
      <c r="D24" s="136">
        <v>20359.257059999996</v>
      </c>
      <c r="E24" s="136">
        <v>5304.6274999999996</v>
      </c>
      <c r="F24" s="136">
        <v>31585.868480000005</v>
      </c>
      <c r="G24" s="136">
        <v>1603.0971199999999</v>
      </c>
      <c r="H24" s="137">
        <v>131498.77425000002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08C1ACFA-F62C-414E-99E6-08F627EDF330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98AC6-A9DD-4BEF-9921-54D219637C42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191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192</v>
      </c>
      <c r="C14" s="147"/>
      <c r="D14" s="147"/>
      <c r="E14" s="147"/>
      <c r="F14" s="148"/>
      <c r="I14" s="146" t="s">
        <v>193</v>
      </c>
      <c r="J14" s="148"/>
      <c r="K14" s="23"/>
    </row>
    <row r="15" spans="1:11" ht="51" customHeight="1" x14ac:dyDescent="0.3">
      <c r="A15" s="20"/>
      <c r="B15" s="100" t="s">
        <v>194</v>
      </c>
      <c r="C15" s="149">
        <v>125485</v>
      </c>
      <c r="E15" s="150" t="s">
        <v>195</v>
      </c>
      <c r="F15" s="151">
        <v>47051</v>
      </c>
      <c r="G15" s="20"/>
      <c r="I15" s="100" t="s">
        <v>196</v>
      </c>
      <c r="J15" s="149">
        <v>114848</v>
      </c>
      <c r="K15" s="23"/>
    </row>
    <row r="16" spans="1:11" ht="51" customHeight="1" x14ac:dyDescent="0.3">
      <c r="A16" s="20"/>
      <c r="B16" s="150" t="s">
        <v>197</v>
      </c>
      <c r="C16" s="152">
        <v>5593752.5764999986</v>
      </c>
      <c r="E16" s="150" t="s">
        <v>198</v>
      </c>
      <c r="F16" s="153">
        <v>3861.3110000000001</v>
      </c>
      <c r="G16" s="20"/>
      <c r="I16" s="150" t="s">
        <v>199</v>
      </c>
      <c r="J16" s="152">
        <v>419001.10000000003</v>
      </c>
      <c r="K16" s="23"/>
    </row>
    <row r="17" spans="1:13" ht="51" customHeight="1" thickBot="1" x14ac:dyDescent="0.35">
      <c r="A17" s="20"/>
      <c r="B17" s="150" t="s">
        <v>200</v>
      </c>
      <c r="C17" s="152">
        <v>3750410.6207300001</v>
      </c>
      <c r="E17" s="150" t="s">
        <v>201</v>
      </c>
      <c r="F17" s="153">
        <v>1707.7240000000002</v>
      </c>
      <c r="G17" s="20"/>
      <c r="I17" s="154" t="s">
        <v>202</v>
      </c>
      <c r="J17" s="155">
        <v>452745.49999999994</v>
      </c>
      <c r="K17" s="23"/>
    </row>
    <row r="18" spans="1:13" ht="51" customHeight="1" thickBot="1" x14ac:dyDescent="0.35">
      <c r="A18" s="20"/>
      <c r="B18" s="154" t="s">
        <v>203</v>
      </c>
      <c r="C18" s="156">
        <v>1843341.9556999998</v>
      </c>
      <c r="D18" s="157"/>
      <c r="E18" s="154" t="s">
        <v>204</v>
      </c>
      <c r="F18" s="158">
        <v>2153.5870000000004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3787FB81-A7A9-4D56-8B8C-DC4659589C8A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587FA-A1F6-4E45-A185-5970AD3EB5B0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205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206</v>
      </c>
      <c r="E15" s="53">
        <v>62973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207</v>
      </c>
      <c r="E17" s="53">
        <v>3856.1691987042063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21512.799058644177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208</v>
      </c>
      <c r="D21" s="80"/>
      <c r="E21" s="159">
        <v>0.89597909160058464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370F4897-6590-46FF-82ED-07296E4E96E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2025-06-02T10:24:17Z</dcterms:modified>
</cp:coreProperties>
</file>